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choenherr\Documents\Open_Systems\Airflow Measurement System\AG\Note Sheets for AFMS Checkout and Commissioning\"/>
    </mc:Choice>
  </mc:AlternateContent>
  <xr:revisionPtr revIDLastSave="0" documentId="13_ncr:1_{58C6C72A-1DC7-479C-882F-62A8B2334D25}" xr6:coauthVersionLast="47" xr6:coauthVersionMax="47" xr10:uidLastSave="{00000000-0000-0000-0000-000000000000}"/>
  <bookViews>
    <workbookView xWindow="14700" yWindow="-16320" windowWidth="29040" windowHeight="15840" xr2:uid="{57BE21AB-57B0-48E3-9B53-CADBDB447755}"/>
  </bookViews>
  <sheets>
    <sheet name="Checkout &amp; Commissioning Sheet" sheetId="1" r:id="rId1"/>
    <sheet name="AFMS Post Table" sheetId="3" r:id="rId2"/>
    <sheet name="AFMS PA Post Table" sheetId="4" r:id="rId3"/>
    <sheet name="Free Area Calc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B16" i="2"/>
  <c r="B11" i="2"/>
  <c r="B6" i="2"/>
</calcChain>
</file>

<file path=xl/sharedStrings.xml><?xml version="1.0" encoding="utf-8"?>
<sst xmlns="http://schemas.openxmlformats.org/spreadsheetml/2006/main" count="146" uniqueCount="136">
  <si>
    <t>Value/Reading</t>
  </si>
  <si>
    <t>Completed Y/N</t>
  </si>
  <si>
    <r>
      <t xml:space="preserve">Verify correct </t>
    </r>
    <r>
      <rPr>
        <b/>
        <sz val="11"/>
        <color theme="1"/>
        <rFont val="Calibri"/>
        <family val="2"/>
        <scheme val="minor"/>
      </rPr>
      <t>Base App</t>
    </r>
    <r>
      <rPr>
        <sz val="11"/>
        <color theme="1"/>
        <rFont val="Calibri"/>
        <family val="2"/>
        <scheme val="minor"/>
      </rPr>
      <t xml:space="preserve"> is set for the installation (</t>
    </r>
    <r>
      <rPr>
        <b/>
        <sz val="11"/>
        <color theme="1"/>
        <rFont val="Calibri"/>
        <family val="2"/>
        <scheme val="minor"/>
      </rPr>
      <t>Restore</t>
    </r>
    <r>
      <rPr>
        <sz val="11"/>
        <color theme="1"/>
        <rFont val="Calibri"/>
        <family val="2"/>
        <scheme val="minor"/>
      </rPr>
      <t>)</t>
    </r>
  </si>
  <si>
    <r>
      <t xml:space="preserve">Set </t>
    </r>
    <r>
      <rPr>
        <b/>
        <sz val="11"/>
        <color theme="1"/>
        <rFont val="Calibri"/>
        <family val="2"/>
        <scheme val="minor"/>
      </rPr>
      <t>Control Mode</t>
    </r>
    <r>
      <rPr>
        <sz val="11"/>
        <color theme="1"/>
        <rFont val="Calibri"/>
        <family val="2"/>
        <scheme val="minor"/>
      </rPr>
      <t xml:space="preserve"> to </t>
    </r>
    <r>
      <rPr>
        <b/>
        <sz val="11"/>
        <color theme="1"/>
        <rFont val="Calibri"/>
        <family val="2"/>
        <scheme val="minor"/>
      </rPr>
      <t>DMPR POSITION CTRL</t>
    </r>
    <r>
      <rPr>
        <sz val="11"/>
        <color theme="1"/>
        <rFont val="Calibri"/>
        <family val="2"/>
        <scheme val="minor"/>
      </rPr>
      <t xml:space="preserve"> (MSV4)</t>
    </r>
  </si>
  <si>
    <t>Verify all pressure transducers are set to voltage output and unipolar</t>
  </si>
  <si>
    <t>Make zero adjustment to all pressure transducers</t>
  </si>
  <si>
    <r>
      <t xml:space="preserve">5901 AFMS only: Set the </t>
    </r>
    <r>
      <rPr>
        <b/>
        <sz val="11"/>
        <color theme="1"/>
        <rFont val="Calibri"/>
        <family val="2"/>
        <scheme val="minor"/>
      </rPr>
      <t>SA DP Range</t>
    </r>
    <r>
      <rPr>
        <sz val="11"/>
        <color theme="1"/>
        <rFont val="Calibri"/>
        <family val="2"/>
        <scheme val="minor"/>
      </rPr>
      <t xml:space="preserve"> (AV95)</t>
    </r>
  </si>
  <si>
    <r>
      <t xml:space="preserve">Pressure Assist only: Set the </t>
    </r>
    <r>
      <rPr>
        <b/>
        <sz val="11"/>
        <color theme="1"/>
        <rFont val="Calibri"/>
        <family val="2"/>
        <scheme val="minor"/>
      </rPr>
      <t>PA DP Range</t>
    </r>
    <r>
      <rPr>
        <sz val="11"/>
        <color theme="1"/>
        <rFont val="Calibri"/>
        <family val="2"/>
        <scheme val="minor"/>
      </rPr>
      <t xml:space="preserve"> (AV96)</t>
    </r>
  </si>
  <si>
    <r>
      <t xml:space="preserve">Set </t>
    </r>
    <r>
      <rPr>
        <b/>
        <sz val="11"/>
        <color theme="1"/>
        <rFont val="Calibri"/>
        <family val="2"/>
        <scheme val="minor"/>
      </rPr>
      <t>Supply Air Area</t>
    </r>
    <r>
      <rPr>
        <sz val="11"/>
        <color theme="1"/>
        <rFont val="Calibri"/>
        <family val="2"/>
        <scheme val="minor"/>
      </rPr>
      <t xml:space="preserve"> (AV5) (square feet at sensing location)</t>
    </r>
  </si>
  <si>
    <t>Pressure Assist only: Inspect PA pickups are installed per installation guide</t>
  </si>
  <si>
    <r>
      <t>Calibrate</t>
    </r>
    <r>
      <rPr>
        <b/>
        <sz val="11"/>
        <color theme="1"/>
        <rFont val="Calibri"/>
        <family val="2"/>
        <scheme val="minor"/>
      </rPr>
      <t xml:space="preserve"> Supply Air Flow</t>
    </r>
    <r>
      <rPr>
        <sz val="11"/>
        <color theme="1"/>
        <rFont val="Calibri"/>
        <family val="2"/>
        <scheme val="minor"/>
      </rPr>
      <t xml:space="preserve"> (AV6 or AV7) (may need a balancer)</t>
    </r>
  </si>
  <si>
    <r>
      <t xml:space="preserve">Verify and calibrate </t>
    </r>
    <r>
      <rPr>
        <b/>
        <sz val="11"/>
        <color theme="1"/>
        <rFont val="Calibri"/>
        <family val="2"/>
        <scheme val="minor"/>
      </rPr>
      <t>Outside Air Temp</t>
    </r>
    <r>
      <rPr>
        <sz val="11"/>
        <color theme="1"/>
        <rFont val="Calibri"/>
        <family val="2"/>
        <scheme val="minor"/>
      </rPr>
      <t xml:space="preserve"> using </t>
    </r>
    <r>
      <rPr>
        <b/>
        <sz val="11"/>
        <color theme="1"/>
        <rFont val="Calibri"/>
        <family val="2"/>
        <scheme val="minor"/>
      </rPr>
      <t>Offset</t>
    </r>
    <r>
      <rPr>
        <sz val="11"/>
        <color theme="1"/>
        <rFont val="Calibri"/>
        <family val="2"/>
        <scheme val="minor"/>
      </rPr>
      <t xml:space="preserve"> (AV18) (very important)</t>
    </r>
  </si>
  <si>
    <r>
      <t xml:space="preserve">Verify and calibrate </t>
    </r>
    <r>
      <rPr>
        <b/>
        <sz val="11"/>
        <color theme="1"/>
        <rFont val="Calibri"/>
        <family val="2"/>
        <scheme val="minor"/>
      </rPr>
      <t>Return Air Temp</t>
    </r>
    <r>
      <rPr>
        <sz val="11"/>
        <color theme="1"/>
        <rFont val="Calibri"/>
        <family val="2"/>
        <scheme val="minor"/>
      </rPr>
      <t xml:space="preserve"> using </t>
    </r>
    <r>
      <rPr>
        <b/>
        <sz val="11"/>
        <color theme="1"/>
        <rFont val="Calibri"/>
        <family val="2"/>
        <scheme val="minor"/>
      </rPr>
      <t>Offset</t>
    </r>
    <r>
      <rPr>
        <sz val="11"/>
        <color theme="1"/>
        <rFont val="Calibri"/>
        <family val="2"/>
        <scheme val="minor"/>
      </rPr>
      <t xml:space="preserve"> (AV19) (very important)</t>
    </r>
  </si>
  <si>
    <r>
      <t xml:space="preserve">Verify and calibrate </t>
    </r>
    <r>
      <rPr>
        <b/>
        <sz val="11"/>
        <color theme="1"/>
        <rFont val="Calibri"/>
        <family val="2"/>
        <scheme val="minor"/>
      </rPr>
      <t>Mixed Air Temp</t>
    </r>
    <r>
      <rPr>
        <sz val="11"/>
        <color theme="1"/>
        <rFont val="Calibri"/>
        <family val="2"/>
        <scheme val="minor"/>
      </rPr>
      <t xml:space="preserve"> using </t>
    </r>
    <r>
      <rPr>
        <b/>
        <sz val="11"/>
        <color theme="1"/>
        <rFont val="Calibri"/>
        <family val="2"/>
        <scheme val="minor"/>
      </rPr>
      <t>Offset</t>
    </r>
    <r>
      <rPr>
        <sz val="11"/>
        <color theme="1"/>
        <rFont val="Calibri"/>
        <family val="2"/>
        <scheme val="minor"/>
      </rPr>
      <t xml:space="preserve"> (AV20) (very important)</t>
    </r>
  </si>
  <si>
    <r>
      <t>Set damper</t>
    </r>
    <r>
      <rPr>
        <b/>
        <sz val="11"/>
        <color theme="1"/>
        <rFont val="Calibri"/>
        <family val="2"/>
        <scheme val="minor"/>
      </rPr>
      <t xml:space="preserve"> Stroke Time</t>
    </r>
    <r>
      <rPr>
        <sz val="11"/>
        <color theme="1"/>
        <rFont val="Calibri"/>
        <family val="2"/>
        <scheme val="minor"/>
      </rPr>
      <t xml:space="preserve"> (AV45) (longest actuator run time to move damper from fully closed to open)</t>
    </r>
  </si>
  <si>
    <r>
      <t xml:space="preserve">Set damper </t>
    </r>
    <r>
      <rPr>
        <b/>
        <sz val="11"/>
        <color theme="1"/>
        <rFont val="Calibri"/>
        <family val="2"/>
        <scheme val="minor"/>
      </rPr>
      <t>Actuator Voltage</t>
    </r>
    <r>
      <rPr>
        <sz val="11"/>
        <color theme="1"/>
        <rFont val="Calibri"/>
        <family val="2"/>
        <scheme val="minor"/>
      </rPr>
      <t xml:space="preserve"> span (BV6) </t>
    </r>
  </si>
  <si>
    <r>
      <rPr>
        <sz val="11"/>
        <color rgb="FF000000"/>
        <rFont val="Calibri"/>
        <scheme val="minor"/>
      </rPr>
      <t xml:space="preserve">Enable </t>
    </r>
    <r>
      <rPr>
        <b/>
        <sz val="11"/>
        <color rgb="FF000000"/>
        <rFont val="Calibri"/>
        <scheme val="minor"/>
      </rPr>
      <t>Learn Damper Span</t>
    </r>
    <r>
      <rPr>
        <sz val="11"/>
        <color rgb="FF000000"/>
        <rFont val="Calibri"/>
        <scheme val="minor"/>
      </rPr>
      <t xml:space="preserve"> (BV3) (3-5 minutes to complete)</t>
    </r>
  </si>
  <si>
    <r>
      <t xml:space="preserve">Verify </t>
    </r>
    <r>
      <rPr>
        <b/>
        <sz val="11"/>
        <color theme="1"/>
        <rFont val="Calibri"/>
        <family val="2"/>
        <scheme val="minor"/>
      </rPr>
      <t>Damper Span Learned</t>
    </r>
    <r>
      <rPr>
        <sz val="11"/>
        <color theme="1"/>
        <rFont val="Calibri"/>
        <family val="2"/>
        <scheme val="minor"/>
      </rPr>
      <t xml:space="preserve"> (BV9)</t>
    </r>
  </si>
  <si>
    <t>Stroke damper and visibly verify positions at 0%, 50%, and 100% (AV9)</t>
  </si>
  <si>
    <r>
      <rPr>
        <sz val="11"/>
        <color rgb="FF000000"/>
        <rFont val="Calibri"/>
        <scheme val="minor"/>
      </rPr>
      <t xml:space="preserve">If damper actuator action is reverse (10v=closed), set </t>
    </r>
    <r>
      <rPr>
        <b/>
        <sz val="11"/>
        <color rgb="FF000000"/>
        <rFont val="Calibri"/>
        <scheme val="minor"/>
      </rPr>
      <t xml:space="preserve">Damper Reverse Action </t>
    </r>
    <r>
      <rPr>
        <sz val="11"/>
        <color rgb="FF000000"/>
        <rFont val="Calibri"/>
        <scheme val="minor"/>
      </rPr>
      <t xml:space="preserve">(BV4) to </t>
    </r>
    <r>
      <rPr>
        <b/>
        <sz val="11"/>
        <color rgb="FF000000"/>
        <rFont val="Calibri"/>
        <scheme val="minor"/>
      </rPr>
      <t>REVERSE</t>
    </r>
  </si>
  <si>
    <t>Record Minimum Inclinometer Value (AV47) (if using KMC Connect)</t>
  </si>
  <si>
    <t>Record Maximum Inclinometer Value (AV48) (if using KMC Connect)</t>
  </si>
  <si>
    <r>
      <t xml:space="preserve">Stroke damper and verify that the reported </t>
    </r>
    <r>
      <rPr>
        <b/>
        <sz val="11"/>
        <color theme="1"/>
        <rFont val="Calibri"/>
        <family val="2"/>
        <scheme val="minor"/>
      </rPr>
      <t>Damper Position</t>
    </r>
    <r>
      <rPr>
        <sz val="11"/>
        <color theme="1"/>
        <rFont val="Calibri"/>
        <family val="2"/>
        <scheme val="minor"/>
      </rPr>
      <t xml:space="preserve"> follows</t>
    </r>
  </si>
  <si>
    <r>
      <t xml:space="preserve">If reported </t>
    </r>
    <r>
      <rPr>
        <b/>
        <sz val="11"/>
        <color theme="1"/>
        <rFont val="Calibri"/>
        <family val="2"/>
        <scheme val="minor"/>
      </rPr>
      <t>Damper Position</t>
    </r>
    <r>
      <rPr>
        <sz val="11"/>
        <color theme="1"/>
        <rFont val="Calibri"/>
        <family val="2"/>
        <scheme val="minor"/>
      </rPr>
      <t xml:space="preserve"> is opposite of </t>
    </r>
    <r>
      <rPr>
        <b/>
        <sz val="11"/>
        <color theme="1"/>
        <rFont val="Calibri"/>
        <family val="2"/>
        <scheme val="minor"/>
      </rPr>
      <t>Damper Setpoint</t>
    </r>
    <r>
      <rPr>
        <sz val="11"/>
        <color theme="1"/>
        <rFont val="Calibri"/>
        <family val="2"/>
        <scheme val="minor"/>
      </rPr>
      <t xml:space="preserve">, set </t>
    </r>
    <r>
      <rPr>
        <b/>
        <sz val="11"/>
        <color theme="1"/>
        <rFont val="Calibri"/>
        <family val="2"/>
        <scheme val="minor"/>
      </rPr>
      <t>Inclinometer Action</t>
    </r>
    <r>
      <rPr>
        <sz val="11"/>
        <color theme="1"/>
        <rFont val="Calibri"/>
        <family val="2"/>
        <scheme val="minor"/>
      </rPr>
      <t xml:space="preserve"> (BV10) to </t>
    </r>
    <r>
      <rPr>
        <b/>
        <sz val="11"/>
        <color theme="1"/>
        <rFont val="Calibri"/>
        <family val="2"/>
        <scheme val="minor"/>
      </rPr>
      <t>REVERSE</t>
    </r>
  </si>
  <si>
    <r>
      <t xml:space="preserve">Verify current </t>
    </r>
    <r>
      <rPr>
        <b/>
        <sz val="11"/>
        <color theme="1"/>
        <rFont val="Calibri"/>
        <family val="2"/>
        <scheme val="minor"/>
      </rPr>
      <t>Outside Air Return Air Delta Temp</t>
    </r>
    <r>
      <rPr>
        <sz val="11"/>
        <color theme="1"/>
        <rFont val="Calibri"/>
        <family val="2"/>
        <scheme val="minor"/>
      </rPr>
      <t xml:space="preserve"> (AV11) is greater than </t>
    </r>
    <r>
      <rPr>
        <b/>
        <sz val="11"/>
        <color theme="1"/>
        <rFont val="Calibri"/>
        <family val="2"/>
        <scheme val="minor"/>
      </rPr>
      <t>Min Delta Temp</t>
    </r>
    <r>
      <rPr>
        <sz val="11"/>
        <color theme="1"/>
        <rFont val="Calibri"/>
        <family val="2"/>
        <scheme val="minor"/>
      </rPr>
      <t xml:space="preserve"> (AV12) for Learning Mode</t>
    </r>
  </si>
  <si>
    <r>
      <t xml:space="preserve">Ensure that </t>
    </r>
    <r>
      <rPr>
        <b/>
        <sz val="11"/>
        <color theme="1"/>
        <rFont val="Calibri"/>
        <family val="2"/>
        <scheme val="minor"/>
      </rPr>
      <t>Min Delta Temp</t>
    </r>
    <r>
      <rPr>
        <sz val="11"/>
        <color theme="1"/>
        <rFont val="Calibri"/>
        <family val="2"/>
        <scheme val="minor"/>
      </rPr>
      <t xml:space="preserve"> (AV12) will be maintained throughout the entire learn process (approx. 2hrs) (</t>
    </r>
    <r>
      <rPr>
        <b/>
        <sz val="11"/>
        <color theme="1"/>
        <rFont val="Calibri"/>
        <family val="2"/>
        <scheme val="minor"/>
      </rPr>
      <t>Time Between Samples</t>
    </r>
    <r>
      <rPr>
        <sz val="11"/>
        <color theme="1"/>
        <rFont val="Calibri"/>
        <family val="2"/>
        <scheme val="minor"/>
      </rPr>
      <t xml:space="preserve"> [AV36] * 9 [samples per position] * 13 positions)</t>
    </r>
  </si>
  <si>
    <t>Ensure no damage can be done by keeping OA damper open for extended period (e.g. freeze stat, freeze coils, etc.)</t>
  </si>
  <si>
    <r>
      <t xml:space="preserve">If </t>
    </r>
    <r>
      <rPr>
        <b/>
        <sz val="11"/>
        <color theme="1"/>
        <rFont val="Calibri"/>
        <family val="2"/>
        <scheme val="minor"/>
      </rPr>
      <t>Learn Ready</t>
    </r>
    <r>
      <rPr>
        <sz val="11"/>
        <color theme="1"/>
        <rFont val="Calibri"/>
        <family val="2"/>
        <scheme val="minor"/>
      </rPr>
      <t xml:space="preserve"> (BV1) = </t>
    </r>
    <r>
      <rPr>
        <b/>
        <sz val="11"/>
        <color theme="1"/>
        <rFont val="Calibri"/>
        <family val="2"/>
        <scheme val="minor"/>
      </rPr>
      <t>READY</t>
    </r>
    <r>
      <rPr>
        <sz val="11"/>
        <color theme="1"/>
        <rFont val="Calibri"/>
        <family val="2"/>
        <scheme val="minor"/>
      </rPr>
      <t xml:space="preserve"> then enable </t>
    </r>
    <r>
      <rPr>
        <b/>
        <sz val="11"/>
        <color theme="1"/>
        <rFont val="Calibri"/>
        <family val="2"/>
        <scheme val="minor"/>
      </rPr>
      <t>Learning Mode</t>
    </r>
    <r>
      <rPr>
        <sz val="11"/>
        <color theme="1"/>
        <rFont val="Calibri"/>
        <family val="2"/>
        <scheme val="minor"/>
      </rPr>
      <t xml:space="preserve"> (BV2). Otherwise, set </t>
    </r>
    <r>
      <rPr>
        <b/>
        <sz val="11"/>
        <color theme="1"/>
        <rFont val="Calibri"/>
        <family val="2"/>
        <scheme val="minor"/>
      </rPr>
      <t>Auto Learn Enable</t>
    </r>
    <r>
      <rPr>
        <sz val="11"/>
        <color theme="1"/>
        <rFont val="Calibri"/>
        <family val="2"/>
        <scheme val="minor"/>
      </rPr>
      <t xml:space="preserve"> (BV8) to </t>
    </r>
    <r>
      <rPr>
        <b/>
        <sz val="11"/>
        <color theme="1"/>
        <rFont val="Calibri"/>
        <family val="2"/>
        <scheme val="minor"/>
      </rPr>
      <t>ON</t>
    </r>
    <r>
      <rPr>
        <sz val="11"/>
        <color theme="1"/>
        <rFont val="Calibri"/>
        <family val="2"/>
        <scheme val="minor"/>
      </rPr>
      <t>; learning mode will then start when ready.</t>
    </r>
  </si>
  <si>
    <r>
      <t xml:space="preserve">Verify </t>
    </r>
    <r>
      <rPr>
        <b/>
        <sz val="11"/>
        <color theme="1"/>
        <rFont val="Calibri"/>
        <family val="2"/>
        <scheme val="minor"/>
      </rPr>
      <t>AFMS Status</t>
    </r>
    <r>
      <rPr>
        <sz val="11"/>
        <color theme="1"/>
        <rFont val="Calibri"/>
        <family val="2"/>
        <scheme val="minor"/>
      </rPr>
      <t xml:space="preserve"> (MSV2) is in </t>
    </r>
    <r>
      <rPr>
        <b/>
        <sz val="11"/>
        <color theme="1"/>
        <rFont val="Calibri"/>
        <family val="2"/>
        <scheme val="minor"/>
      </rPr>
      <t>LEARN MODE</t>
    </r>
    <r>
      <rPr>
        <sz val="11"/>
        <color theme="1"/>
        <rFont val="Calibri"/>
        <family val="2"/>
        <scheme val="minor"/>
      </rPr>
      <t>.</t>
    </r>
  </si>
  <si>
    <r>
      <t xml:space="preserve">Verify Learning Mode completed: record </t>
    </r>
    <r>
      <rPr>
        <b/>
        <sz val="11"/>
        <color theme="1"/>
        <rFont val="Calibri"/>
        <family val="2"/>
        <scheme val="minor"/>
      </rPr>
      <t>Date of Last Learn</t>
    </r>
    <r>
      <rPr>
        <sz val="11"/>
        <color theme="1"/>
        <rFont val="Calibri"/>
        <family val="2"/>
        <scheme val="minor"/>
      </rPr>
      <t xml:space="preserve"> (YYMMDD) (AV39)</t>
    </r>
  </si>
  <si>
    <r>
      <t xml:space="preserve">Record </t>
    </r>
    <r>
      <rPr>
        <b/>
        <sz val="11"/>
        <color theme="1"/>
        <rFont val="Calibri"/>
        <family val="2"/>
        <scheme val="minor"/>
      </rPr>
      <t>AFMS Table</t>
    </r>
    <r>
      <rPr>
        <sz val="11"/>
        <color theme="1"/>
        <rFont val="Calibri"/>
        <family val="2"/>
        <scheme val="minor"/>
      </rPr>
      <t xml:space="preserve"> data using AFMS Post Table or AFMS PA Post Table</t>
    </r>
  </si>
  <si>
    <r>
      <t>Set</t>
    </r>
    <r>
      <rPr>
        <b/>
        <sz val="11"/>
        <color theme="1"/>
        <rFont val="Calibri"/>
        <family val="2"/>
        <scheme val="minor"/>
      </rPr>
      <t xml:space="preserve"> Control Mode</t>
    </r>
    <r>
      <rPr>
        <sz val="11"/>
        <color theme="1"/>
        <rFont val="Calibri"/>
        <family val="2"/>
        <scheme val="minor"/>
      </rPr>
      <t xml:space="preserve"> (MSV4) to what will be the normal mode</t>
    </r>
  </si>
  <si>
    <t>Firmware Version: R1.7.0.9</t>
  </si>
  <si>
    <t>Standard AFMS</t>
  </si>
  <si>
    <t>AV Input</t>
  </si>
  <si>
    <t>Value</t>
  </si>
  <si>
    <t>OAD CLOSED</t>
  </si>
  <si>
    <t>AV21</t>
  </si>
  <si>
    <t>OAD 0-5 Percent Open</t>
  </si>
  <si>
    <t>AV22</t>
  </si>
  <si>
    <t>OAD 5-10 Percent Open</t>
  </si>
  <si>
    <t>AV23</t>
  </si>
  <si>
    <t>OAD 10-15 Percent Open</t>
  </si>
  <si>
    <t>AV24</t>
  </si>
  <si>
    <t>OAD 15-20 Percent Open</t>
  </si>
  <si>
    <t>AV25</t>
  </si>
  <si>
    <t>OAD 20-30 Percent Open</t>
  </si>
  <si>
    <t>AV26</t>
  </si>
  <si>
    <t>OAD 30-40 Percent Open</t>
  </si>
  <si>
    <t>AV27</t>
  </si>
  <si>
    <t>OAD 40-50 Percent Open</t>
  </si>
  <si>
    <t>AV28</t>
  </si>
  <si>
    <t>OAD 50-60 Percent Open</t>
  </si>
  <si>
    <t>AV29</t>
  </si>
  <si>
    <t>OAD 60-70 Percent Open</t>
  </si>
  <si>
    <t>AV30</t>
  </si>
  <si>
    <t>OAD 70-80 Percent Open</t>
  </si>
  <si>
    <t>AV31</t>
  </si>
  <si>
    <t>OAD 80-90 Percent Open</t>
  </si>
  <si>
    <t>AV32</t>
  </si>
  <si>
    <t>OAD 90-100 Percent Open</t>
  </si>
  <si>
    <t>AV33</t>
  </si>
  <si>
    <t>PA AFMS</t>
  </si>
  <si>
    <t>OAD Differential Closed</t>
  </si>
  <si>
    <t>AV53</t>
  </si>
  <si>
    <t>OAD Differential 5% Open</t>
  </si>
  <si>
    <t>AV54</t>
  </si>
  <si>
    <t>OAD Differential 10% Open</t>
  </si>
  <si>
    <t>AV55</t>
  </si>
  <si>
    <t>OAD Differential 15% Open</t>
  </si>
  <si>
    <t>AV56</t>
  </si>
  <si>
    <t>OAD Differential 20% Open</t>
  </si>
  <si>
    <t>AV57</t>
  </si>
  <si>
    <t>OAD Differential 30% Open</t>
  </si>
  <si>
    <t>AV58</t>
  </si>
  <si>
    <t>OAD Differential 40% Open</t>
  </si>
  <si>
    <t>AV59</t>
  </si>
  <si>
    <t>OAD Differential 50% Open</t>
  </si>
  <si>
    <t>AV60</t>
  </si>
  <si>
    <t>OAD Differential 60% Open</t>
  </si>
  <si>
    <t>AV61</t>
  </si>
  <si>
    <t>OAD Differential 70% Open</t>
  </si>
  <si>
    <t>AV62</t>
  </si>
  <si>
    <t>OAD Differential 80% Open</t>
  </si>
  <si>
    <t>AV63</t>
  </si>
  <si>
    <t>OAD Differential 90% Open</t>
  </si>
  <si>
    <t>AV64</t>
  </si>
  <si>
    <t>OAD Differential 100% Open</t>
  </si>
  <si>
    <t>AV65</t>
  </si>
  <si>
    <t>AV67</t>
  </si>
  <si>
    <t>AV68</t>
  </si>
  <si>
    <t>AV69</t>
  </si>
  <si>
    <t>AV70</t>
  </si>
  <si>
    <t>AV71</t>
  </si>
  <si>
    <t>AV72</t>
  </si>
  <si>
    <t>AV73</t>
  </si>
  <si>
    <t>AV74</t>
  </si>
  <si>
    <t>AV75</t>
  </si>
  <si>
    <t>AV76</t>
  </si>
  <si>
    <t>AV77</t>
  </si>
  <si>
    <t>AV78</t>
  </si>
  <si>
    <t>AV79</t>
  </si>
  <si>
    <t>Fan Inlet or Round Duct</t>
  </si>
  <si>
    <t>Inlet Size in Inches</t>
  </si>
  <si>
    <t>Number of Inlests</t>
  </si>
  <si>
    <t>Free Area</t>
  </si>
  <si>
    <t>Square or Retangular Duct</t>
  </si>
  <si>
    <t>Height In Inches</t>
  </si>
  <si>
    <t>Width In Inches</t>
  </si>
  <si>
    <t>Velocity to CFM Calc.</t>
  </si>
  <si>
    <t>Velocity DP</t>
  </si>
  <si>
    <t>CFM</t>
  </si>
  <si>
    <t>CFM to DP</t>
  </si>
  <si>
    <t>DP</t>
  </si>
  <si>
    <t>SA Flow Closed</t>
  </si>
  <si>
    <t>SA Flow 5% Open</t>
  </si>
  <si>
    <t>SA Flow 10% Open</t>
  </si>
  <si>
    <t>SA Flow 15% Open</t>
  </si>
  <si>
    <t>SA Flow 20% Open</t>
  </si>
  <si>
    <t>SA Flow 30% Open</t>
  </si>
  <si>
    <t>SA Flow 40% Open</t>
  </si>
  <si>
    <t>SA Flow 50% Open</t>
  </si>
  <si>
    <t>SA Flow 60% Open</t>
  </si>
  <si>
    <t>SA Flow 70% Open</t>
  </si>
  <si>
    <t>SA Flow 80% Open</t>
  </si>
  <si>
    <t>SA Flow 90% Open</t>
  </si>
  <si>
    <t>SA Flow 100% Open</t>
  </si>
  <si>
    <r>
      <rPr>
        <sz val="11"/>
        <rFont val="Calibri"/>
        <family val="2"/>
        <scheme val="minor"/>
      </rPr>
      <t>For hardwired outputs, set</t>
    </r>
    <r>
      <rPr>
        <b/>
        <sz val="11"/>
        <rFont val="Calibri"/>
        <family val="2"/>
        <scheme val="minor"/>
      </rPr>
      <t xml:space="preserve"> Flows_at_10VDC </t>
    </r>
    <r>
      <rPr>
        <sz val="11"/>
        <rFont val="Calibri"/>
        <family val="2"/>
        <scheme val="minor"/>
      </rPr>
      <t>(AV44) to 10 volts
(requires software if changing from default)</t>
    </r>
  </si>
  <si>
    <r>
      <t xml:space="preserve">Pressure Assist only: Calibrate </t>
    </r>
    <r>
      <rPr>
        <b/>
        <sz val="11"/>
        <color theme="1"/>
        <rFont val="Calibri"/>
        <family val="2"/>
        <scheme val="minor"/>
      </rPr>
      <t>OAD/RAD Diff. Pressure</t>
    </r>
    <r>
      <rPr>
        <sz val="11"/>
        <color theme="1"/>
        <rFont val="Calibri"/>
        <family val="2"/>
        <scheme val="minor"/>
      </rPr>
      <t xml:space="preserve"> offset (AV52)
(may need a balancer)</t>
    </r>
  </si>
  <si>
    <t>Point-to-Point Checkout Tasks (do in order):</t>
  </si>
  <si>
    <t>Damper Span Calibration Tasks (do in order after point-to-point checkout):</t>
  </si>
  <si>
    <t>Learning Mode Tasks (do in order after damper span calibration):</t>
  </si>
  <si>
    <t>Pressure Assist AFMS Post Table</t>
  </si>
  <si>
    <t>Standard AFMS Post Table</t>
  </si>
  <si>
    <t>Note Sheets for AFMS Checkout and Commissioning</t>
  </si>
  <si>
    <t>Doc Rev Date: 01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</si>
</sst>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8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8" borderId="8" applyNumberFormat="0" applyAlignment="0" applyProtection="0"/>
    <xf numFmtId="0" fontId="11" fillId="9" borderId="9" applyNumberFormat="0" applyAlignment="0" applyProtection="0"/>
    <xf numFmtId="0" fontId="12" fillId="9" borderId="8" applyNumberFormat="0" applyAlignment="0" applyProtection="0"/>
    <xf numFmtId="0" fontId="13" fillId="0" borderId="10" applyNumberFormat="0" applyFill="0" applyAlignment="0" applyProtection="0"/>
    <xf numFmtId="0" fontId="14" fillId="10" borderId="11" applyNumberFormat="0" applyAlignment="0" applyProtection="0"/>
    <xf numFmtId="0" fontId="15" fillId="0" borderId="0" applyNumberFormat="0" applyFill="0" applyBorder="0" applyAlignment="0" applyProtection="0"/>
    <xf numFmtId="0" fontId="3" fillId="11" borderId="12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8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8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8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8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8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8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19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 applyAlignment="1">
      <alignment horizontal="center"/>
    </xf>
    <xf numFmtId="2" fontId="0" fillId="4" borderId="1" xfId="0" applyNumberFormat="1" applyFill="1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2" fontId="0" fillId="0" borderId="1" xfId="0" applyNumberFormat="1" applyBorder="1"/>
    <xf numFmtId="1" fontId="0" fillId="4" borderId="1" xfId="0" applyNumberFormat="1" applyFill="1" applyBorder="1"/>
    <xf numFmtId="0" fontId="22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25" fillId="0" borderId="0" xfId="0" applyFont="1"/>
    <xf numFmtId="0" fontId="2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0" xfId="0" applyFill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3" borderId="0" xfId="0" applyFont="1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BF5628A9-9058-42E3-B454-E4A45E70B62A}"/>
    <cellStyle name="60% - Accent2 2" xfId="37" xr:uid="{29F2C052-E5BC-4223-8786-E0D28D5F7234}"/>
    <cellStyle name="60% - Accent3 2" xfId="38" xr:uid="{90114D7E-8FAD-4AD3-A95A-3D91A3205644}"/>
    <cellStyle name="60% - Accent4 2" xfId="39" xr:uid="{89C229E4-66A3-4AF2-A0E5-1FF32A36315E}"/>
    <cellStyle name="60% - Accent5 2" xfId="40" xr:uid="{F9B82652-FE82-46D9-8CEB-41040EE4DB32}"/>
    <cellStyle name="60% - Accent6 2" xfId="41" xr:uid="{7D7A1646-08DA-47D5-95AA-000C8DBE48D2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7341B60D-70A4-40B5-A70D-DB98B67C19A7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47625</xdr:rowOff>
    </xdr:from>
    <xdr:to>
      <xdr:col>1</xdr:col>
      <xdr:colOff>440132</xdr:colOff>
      <xdr:row>1</xdr:row>
      <xdr:rowOff>170716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BFBE9A-8B69-7A81-91AA-852AC9F56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38125"/>
          <a:ext cx="883997" cy="323116"/>
        </a:xfrm>
        <a:prstGeom prst="rect">
          <a:avLst/>
        </a:prstGeom>
      </xdr:spPr>
    </xdr:pic>
    <xdr:clientData/>
  </xdr:twoCellAnchor>
  <xdr:twoCellAnchor editAs="oneCell">
    <xdr:from>
      <xdr:col>7</xdr:col>
      <xdr:colOff>145929</xdr:colOff>
      <xdr:row>0</xdr:row>
      <xdr:rowOff>20956</xdr:rowOff>
    </xdr:from>
    <xdr:to>
      <xdr:col>7</xdr:col>
      <xdr:colOff>875025</xdr:colOff>
      <xdr:row>1</xdr:row>
      <xdr:rowOff>173356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8722F07-D8D8-4EAA-716F-A1936851ED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41" b="24579"/>
        <a:stretch/>
      </xdr:blipFill>
      <xdr:spPr>
        <a:xfrm>
          <a:off x="5718054" y="20956"/>
          <a:ext cx="729096" cy="34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55245</xdr:colOff>
      <xdr:row>0</xdr:row>
      <xdr:rowOff>17145</xdr:rowOff>
    </xdr:from>
    <xdr:ext cx="883997" cy="323116"/>
    <xdr:pic>
      <xdr:nvPicPr>
        <xdr:cNvPr id="2" name="Picture 1">
          <a:extLst>
            <a:ext uri="{FF2B5EF4-FFF2-40B4-BE49-F238E27FC236}">
              <a16:creationId xmlns:a16="http://schemas.microsoft.com/office/drawing/2014/main" id="{DEB8ACF6-039E-4516-8D55-6298EBF48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" y="17145"/>
          <a:ext cx="883997" cy="323116"/>
        </a:xfrm>
        <a:prstGeom prst="rect">
          <a:avLst/>
        </a:prstGeom>
      </xdr:spPr>
    </xdr:pic>
    <xdr:clientData/>
  </xdr:oneCellAnchor>
  <xdr:twoCellAnchor editAs="oneCell">
    <xdr:from>
      <xdr:col>6</xdr:col>
      <xdr:colOff>504825</xdr:colOff>
      <xdr:row>0</xdr:row>
      <xdr:rowOff>0</xdr:rowOff>
    </xdr:from>
    <xdr:to>
      <xdr:col>8</xdr:col>
      <xdr:colOff>18531</xdr:colOff>
      <xdr:row>1</xdr:row>
      <xdr:rowOff>163830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70675C-DC30-4217-AC32-8C67B522AE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41" b="24579"/>
        <a:stretch/>
      </xdr:blipFill>
      <xdr:spPr>
        <a:xfrm>
          <a:off x="4162425" y="0"/>
          <a:ext cx="732906" cy="344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17145</xdr:rowOff>
    </xdr:from>
    <xdr:ext cx="883997" cy="323116"/>
    <xdr:pic>
      <xdr:nvPicPr>
        <xdr:cNvPr id="2" name="Picture 1">
          <a:extLst>
            <a:ext uri="{FF2B5EF4-FFF2-40B4-BE49-F238E27FC236}">
              <a16:creationId xmlns:a16="http://schemas.microsoft.com/office/drawing/2014/main" id="{AA58254B-D7BF-4AD1-852C-F87A525CF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7145"/>
          <a:ext cx="883997" cy="323116"/>
        </a:xfrm>
        <a:prstGeom prst="rect">
          <a:avLst/>
        </a:prstGeom>
      </xdr:spPr>
    </xdr:pic>
    <xdr:clientData/>
  </xdr:oneCellAnchor>
  <xdr:twoCellAnchor editAs="oneCell">
    <xdr:from>
      <xdr:col>6</xdr:col>
      <xdr:colOff>476250</xdr:colOff>
      <xdr:row>0</xdr:row>
      <xdr:rowOff>0</xdr:rowOff>
    </xdr:from>
    <xdr:to>
      <xdr:col>7</xdr:col>
      <xdr:colOff>599556</xdr:colOff>
      <xdr:row>1</xdr:row>
      <xdr:rowOff>163830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A7E28C8-DF3F-4906-8436-2B7042E1CB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41" b="24579"/>
        <a:stretch/>
      </xdr:blipFill>
      <xdr:spPr>
        <a:xfrm>
          <a:off x="4133850" y="0"/>
          <a:ext cx="732906" cy="344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704C-ADA4-4B23-AB6B-DE3D81DD0323}">
  <dimension ref="A1:H38"/>
  <sheetViews>
    <sheetView tabSelected="1" zoomScaleNormal="100" workbookViewId="0">
      <selection activeCell="I1" sqref="I1"/>
    </sheetView>
  </sheetViews>
  <sheetFormatPr defaultRowHeight="14.4" x14ac:dyDescent="0.3"/>
  <cols>
    <col min="6" max="6" width="22.109375" customWidth="1"/>
    <col min="7" max="8" width="14.6640625" bestFit="1" customWidth="1"/>
  </cols>
  <sheetData>
    <row r="1" spans="1:8" ht="15" customHeight="1" x14ac:dyDescent="0.3">
      <c r="A1" s="19" t="s">
        <v>134</v>
      </c>
      <c r="B1" s="19"/>
      <c r="C1" s="19"/>
      <c r="D1" s="19"/>
      <c r="E1" s="19"/>
      <c r="F1" s="19"/>
      <c r="G1" s="19"/>
      <c r="H1" s="19"/>
    </row>
    <row r="2" spans="1:8" ht="15" customHeight="1" x14ac:dyDescent="0.3">
      <c r="A2" s="19"/>
      <c r="B2" s="19"/>
      <c r="C2" s="19"/>
      <c r="D2" s="19"/>
      <c r="E2" s="19"/>
      <c r="F2" s="19"/>
      <c r="G2" s="19"/>
      <c r="H2" s="19"/>
    </row>
    <row r="3" spans="1:8" x14ac:dyDescent="0.3">
      <c r="A3" s="15" t="s">
        <v>129</v>
      </c>
      <c r="B3" s="15"/>
      <c r="C3" s="15"/>
      <c r="D3" s="15"/>
      <c r="E3" s="15"/>
      <c r="F3" s="15"/>
      <c r="G3" s="1" t="s">
        <v>0</v>
      </c>
      <c r="H3" s="1" t="s">
        <v>1</v>
      </c>
    </row>
    <row r="4" spans="1:8" x14ac:dyDescent="0.3">
      <c r="A4" s="21" t="s">
        <v>2</v>
      </c>
      <c r="B4" s="21"/>
      <c r="C4" s="21"/>
      <c r="D4" s="21"/>
      <c r="E4" s="21"/>
      <c r="F4" s="22"/>
      <c r="G4" s="2"/>
      <c r="H4" s="2"/>
    </row>
    <row r="5" spans="1:8" x14ac:dyDescent="0.3">
      <c r="A5" s="13" t="s">
        <v>3</v>
      </c>
      <c r="B5" s="13"/>
      <c r="C5" s="13"/>
      <c r="D5" s="13"/>
      <c r="E5" s="13"/>
      <c r="F5" s="13"/>
      <c r="G5" s="2"/>
      <c r="H5" s="2"/>
    </row>
    <row r="6" spans="1:8" x14ac:dyDescent="0.3">
      <c r="A6" s="20" t="s">
        <v>4</v>
      </c>
      <c r="B6" s="21"/>
      <c r="C6" s="21"/>
      <c r="D6" s="21"/>
      <c r="E6" s="21"/>
      <c r="F6" s="22"/>
      <c r="G6" s="2"/>
      <c r="H6" s="2"/>
    </row>
    <row r="7" spans="1:8" x14ac:dyDescent="0.3">
      <c r="A7" s="20" t="s">
        <v>5</v>
      </c>
      <c r="B7" s="21"/>
      <c r="C7" s="21"/>
      <c r="D7" s="21"/>
      <c r="E7" s="21"/>
      <c r="F7" s="22"/>
      <c r="G7" s="2"/>
      <c r="H7" s="2"/>
    </row>
    <row r="8" spans="1:8" x14ac:dyDescent="0.3">
      <c r="A8" s="13" t="s">
        <v>6</v>
      </c>
      <c r="B8" s="13"/>
      <c r="C8" s="13"/>
      <c r="D8" s="13"/>
      <c r="E8" s="13"/>
      <c r="F8" s="13"/>
      <c r="G8" s="2"/>
      <c r="H8" s="2"/>
    </row>
    <row r="9" spans="1:8" x14ac:dyDescent="0.3">
      <c r="A9" s="20" t="s">
        <v>7</v>
      </c>
      <c r="B9" s="21"/>
      <c r="C9" s="21"/>
      <c r="D9" s="21"/>
      <c r="E9" s="21"/>
      <c r="F9" s="22"/>
      <c r="G9" s="2"/>
      <c r="H9" s="2"/>
    </row>
    <row r="10" spans="1:8" x14ac:dyDescent="0.3">
      <c r="A10" s="13" t="s">
        <v>8</v>
      </c>
      <c r="B10" s="13"/>
      <c r="C10" s="13"/>
      <c r="D10" s="13"/>
      <c r="E10" s="13"/>
      <c r="F10" s="13"/>
      <c r="G10" s="2"/>
      <c r="H10" s="2"/>
    </row>
    <row r="11" spans="1:8" x14ac:dyDescent="0.3">
      <c r="A11" s="14" t="s">
        <v>9</v>
      </c>
      <c r="B11" s="14"/>
      <c r="C11" s="14"/>
      <c r="D11" s="14"/>
      <c r="E11" s="14"/>
      <c r="F11" s="14"/>
      <c r="G11" s="2"/>
      <c r="H11" s="2"/>
    </row>
    <row r="12" spans="1:8" x14ac:dyDescent="0.3">
      <c r="A12" s="13" t="s">
        <v>10</v>
      </c>
      <c r="B12" s="13"/>
      <c r="C12" s="13"/>
      <c r="D12" s="13"/>
      <c r="E12" s="13"/>
      <c r="F12" s="13"/>
      <c r="G12" s="2"/>
      <c r="H12" s="2"/>
    </row>
    <row r="13" spans="1:8" ht="30.6" customHeight="1" x14ac:dyDescent="0.3">
      <c r="A13" s="26" t="s">
        <v>128</v>
      </c>
      <c r="B13" s="27"/>
      <c r="C13" s="27"/>
      <c r="D13" s="27"/>
      <c r="E13" s="27"/>
      <c r="F13" s="28"/>
      <c r="G13" s="2"/>
      <c r="H13" s="2"/>
    </row>
    <row r="14" spans="1:8" ht="15.6" customHeight="1" x14ac:dyDescent="0.3">
      <c r="A14" s="20" t="s">
        <v>11</v>
      </c>
      <c r="B14" s="21"/>
      <c r="C14" s="21"/>
      <c r="D14" s="21"/>
      <c r="E14" s="21"/>
      <c r="F14" s="22"/>
      <c r="G14" s="2"/>
      <c r="H14" s="2"/>
    </row>
    <row r="15" spans="1:8" ht="15.6" customHeight="1" x14ac:dyDescent="0.3">
      <c r="A15" s="20" t="s">
        <v>12</v>
      </c>
      <c r="B15" s="21"/>
      <c r="C15" s="21"/>
      <c r="D15" s="21"/>
      <c r="E15" s="21"/>
      <c r="F15" s="22"/>
      <c r="G15" s="2"/>
      <c r="H15" s="2"/>
    </row>
    <row r="16" spans="1:8" ht="15.6" customHeight="1" x14ac:dyDescent="0.3">
      <c r="A16" s="20" t="s">
        <v>13</v>
      </c>
      <c r="B16" s="21"/>
      <c r="C16" s="21"/>
      <c r="D16" s="21"/>
      <c r="E16" s="21"/>
      <c r="F16" s="22"/>
      <c r="G16" s="2"/>
      <c r="H16" s="2"/>
    </row>
    <row r="17" spans="1:8" x14ac:dyDescent="0.3">
      <c r="A17" s="15" t="s">
        <v>130</v>
      </c>
      <c r="B17" s="15"/>
      <c r="C17" s="15"/>
      <c r="D17" s="15"/>
      <c r="E17" s="15"/>
      <c r="F17" s="15"/>
      <c r="G17" s="1" t="s">
        <v>0</v>
      </c>
      <c r="H17" s="1" t="s">
        <v>1</v>
      </c>
    </row>
    <row r="18" spans="1:8" ht="30.6" customHeight="1" x14ac:dyDescent="0.3">
      <c r="A18" s="25" t="s">
        <v>14</v>
      </c>
      <c r="B18" s="25"/>
      <c r="C18" s="25"/>
      <c r="D18" s="25"/>
      <c r="E18" s="25"/>
      <c r="F18" s="25"/>
      <c r="G18" s="2"/>
      <c r="H18" s="2"/>
    </row>
    <row r="19" spans="1:8" ht="15.6" customHeight="1" x14ac:dyDescent="0.3">
      <c r="A19" s="20" t="s">
        <v>15</v>
      </c>
      <c r="B19" s="21"/>
      <c r="C19" s="21"/>
      <c r="D19" s="21"/>
      <c r="E19" s="21"/>
      <c r="F19" s="22"/>
      <c r="G19" s="2"/>
      <c r="H19" s="2"/>
    </row>
    <row r="20" spans="1:8" ht="15.6" customHeight="1" x14ac:dyDescent="0.3">
      <c r="A20" s="24" t="s">
        <v>16</v>
      </c>
      <c r="B20" s="13"/>
      <c r="C20" s="13"/>
      <c r="D20" s="13"/>
      <c r="E20" s="13"/>
      <c r="F20" s="13"/>
      <c r="G20" s="2"/>
      <c r="H20" s="2"/>
    </row>
    <row r="21" spans="1:8" ht="15.6" customHeight="1" x14ac:dyDescent="0.3">
      <c r="A21" s="13" t="s">
        <v>17</v>
      </c>
      <c r="B21" s="13"/>
      <c r="C21" s="13"/>
      <c r="D21" s="13"/>
      <c r="E21" s="13"/>
      <c r="F21" s="13"/>
      <c r="G21" s="2"/>
      <c r="H21" s="2"/>
    </row>
    <row r="22" spans="1:8" x14ac:dyDescent="0.3">
      <c r="A22" s="13" t="s">
        <v>18</v>
      </c>
      <c r="B22" s="13"/>
      <c r="C22" s="13"/>
      <c r="D22" s="13"/>
      <c r="E22" s="13"/>
      <c r="F22" s="13"/>
      <c r="G22" s="2"/>
      <c r="H22" s="2"/>
    </row>
    <row r="23" spans="1:8" ht="28.95" customHeight="1" x14ac:dyDescent="0.3">
      <c r="A23" s="23" t="s">
        <v>19</v>
      </c>
      <c r="B23" s="14"/>
      <c r="C23" s="14"/>
      <c r="D23" s="14"/>
      <c r="E23" s="14"/>
      <c r="F23" s="14"/>
      <c r="G23" s="2"/>
      <c r="H23" s="2"/>
    </row>
    <row r="24" spans="1:8" x14ac:dyDescent="0.3">
      <c r="A24" s="13" t="s">
        <v>20</v>
      </c>
      <c r="B24" s="13"/>
      <c r="C24" s="13"/>
      <c r="D24" s="13"/>
      <c r="E24" s="13"/>
      <c r="F24" s="13"/>
      <c r="G24" s="2"/>
      <c r="H24" s="2"/>
    </row>
    <row r="25" spans="1:8" x14ac:dyDescent="0.3">
      <c r="A25" s="13" t="s">
        <v>21</v>
      </c>
      <c r="B25" s="13"/>
      <c r="C25" s="13"/>
      <c r="D25" s="13"/>
      <c r="E25" s="13"/>
      <c r="F25" s="13"/>
      <c r="G25" s="2"/>
      <c r="H25" s="2"/>
    </row>
    <row r="26" spans="1:8" ht="15.6" customHeight="1" x14ac:dyDescent="0.3">
      <c r="A26" s="14" t="s">
        <v>22</v>
      </c>
      <c r="B26" s="14"/>
      <c r="C26" s="14"/>
      <c r="D26" s="14"/>
      <c r="E26" s="14"/>
      <c r="F26" s="14"/>
      <c r="G26" s="2"/>
      <c r="H26" s="2"/>
    </row>
    <row r="27" spans="1:8" ht="28.95" customHeight="1" x14ac:dyDescent="0.3">
      <c r="A27" s="14" t="s">
        <v>23</v>
      </c>
      <c r="B27" s="14"/>
      <c r="C27" s="14"/>
      <c r="D27" s="14"/>
      <c r="E27" s="14"/>
      <c r="F27" s="14"/>
      <c r="G27" s="2"/>
      <c r="H27" s="2"/>
    </row>
    <row r="28" spans="1:8" x14ac:dyDescent="0.3">
      <c r="A28" s="15" t="s">
        <v>131</v>
      </c>
      <c r="B28" s="15"/>
      <c r="C28" s="15"/>
      <c r="D28" s="15"/>
      <c r="E28" s="15"/>
      <c r="F28" s="15"/>
      <c r="G28" s="1" t="s">
        <v>0</v>
      </c>
      <c r="H28" s="1" t="s">
        <v>1</v>
      </c>
    </row>
    <row r="29" spans="1:8" ht="30.6" customHeight="1" x14ac:dyDescent="0.3">
      <c r="A29" s="14" t="s">
        <v>24</v>
      </c>
      <c r="B29" s="14"/>
      <c r="C29" s="14"/>
      <c r="D29" s="14"/>
      <c r="E29" s="14"/>
      <c r="F29" s="14"/>
      <c r="G29" s="2"/>
      <c r="H29" s="2"/>
    </row>
    <row r="30" spans="1:8" ht="47.4" customHeight="1" x14ac:dyDescent="0.3">
      <c r="A30" s="16" t="s">
        <v>25</v>
      </c>
      <c r="B30" s="17"/>
      <c r="C30" s="17"/>
      <c r="D30" s="17"/>
      <c r="E30" s="17"/>
      <c r="F30" s="18"/>
      <c r="G30" s="2"/>
      <c r="H30" s="2"/>
    </row>
    <row r="31" spans="1:8" ht="30.6" customHeight="1" x14ac:dyDescent="0.3">
      <c r="A31" s="16" t="s">
        <v>26</v>
      </c>
      <c r="B31" s="17"/>
      <c r="C31" s="17"/>
      <c r="D31" s="17"/>
      <c r="E31" s="17"/>
      <c r="F31" s="18"/>
      <c r="G31" s="2"/>
      <c r="H31" s="2"/>
    </row>
    <row r="32" spans="1:8" ht="31.95" customHeight="1" x14ac:dyDescent="0.3">
      <c r="A32" s="14" t="s">
        <v>27</v>
      </c>
      <c r="B32" s="14"/>
      <c r="C32" s="14"/>
      <c r="D32" s="14"/>
      <c r="E32" s="14"/>
      <c r="F32" s="14"/>
      <c r="G32" s="2"/>
      <c r="H32" s="2"/>
    </row>
    <row r="33" spans="1:8" x14ac:dyDescent="0.3">
      <c r="A33" s="13" t="s">
        <v>28</v>
      </c>
      <c r="B33" s="13"/>
      <c r="C33" s="13"/>
      <c r="D33" s="13"/>
      <c r="E33" s="13"/>
      <c r="F33" s="13"/>
      <c r="G33" s="2"/>
      <c r="H33" s="2"/>
    </row>
    <row r="34" spans="1:8" x14ac:dyDescent="0.3">
      <c r="A34" s="13" t="s">
        <v>29</v>
      </c>
      <c r="B34" s="13"/>
      <c r="C34" s="13"/>
      <c r="D34" s="13"/>
      <c r="E34" s="13"/>
      <c r="F34" s="13"/>
      <c r="G34" s="2"/>
      <c r="H34" s="2"/>
    </row>
    <row r="35" spans="1:8" x14ac:dyDescent="0.3">
      <c r="A35" s="13" t="s">
        <v>30</v>
      </c>
      <c r="B35" s="13"/>
      <c r="C35" s="13"/>
      <c r="D35" s="13"/>
      <c r="E35" s="13"/>
      <c r="F35" s="13"/>
      <c r="G35" s="2"/>
      <c r="H35" s="2"/>
    </row>
    <row r="36" spans="1:8" x14ac:dyDescent="0.3">
      <c r="A36" s="13" t="s">
        <v>31</v>
      </c>
      <c r="B36" s="13"/>
      <c r="C36" s="13"/>
      <c r="D36" s="13"/>
      <c r="E36" s="13"/>
      <c r="F36" s="13"/>
      <c r="G36" s="2"/>
      <c r="H36" s="2"/>
    </row>
    <row r="37" spans="1:8" ht="27" customHeight="1" x14ac:dyDescent="0.3">
      <c r="A37" s="12" t="s">
        <v>127</v>
      </c>
      <c r="B37" s="13"/>
      <c r="C37" s="13"/>
      <c r="D37" s="13"/>
      <c r="E37" s="13"/>
      <c r="F37" s="13"/>
      <c r="G37" s="2"/>
      <c r="H37" s="2"/>
    </row>
    <row r="38" spans="1:8" x14ac:dyDescent="0.3">
      <c r="A38" s="11" t="s">
        <v>32</v>
      </c>
      <c r="H38" s="9" t="s">
        <v>135</v>
      </c>
    </row>
  </sheetData>
  <mergeCells count="36">
    <mergeCell ref="A20:F20"/>
    <mergeCell ref="A21:F21"/>
    <mergeCell ref="A4:F4"/>
    <mergeCell ref="A6:F6"/>
    <mergeCell ref="A7:F7"/>
    <mergeCell ref="A8:F8"/>
    <mergeCell ref="A18:F18"/>
    <mergeCell ref="A11:F11"/>
    <mergeCell ref="A13:F13"/>
    <mergeCell ref="A1:H2"/>
    <mergeCell ref="A3:F3"/>
    <mergeCell ref="A19:F19"/>
    <mergeCell ref="A26:F26"/>
    <mergeCell ref="A22:F22"/>
    <mergeCell ref="A23:F23"/>
    <mergeCell ref="A14:F14"/>
    <mergeCell ref="A15:F15"/>
    <mergeCell ref="A16:F16"/>
    <mergeCell ref="A17:F17"/>
    <mergeCell ref="A5:F5"/>
    <mergeCell ref="A24:F24"/>
    <mergeCell ref="A25:F25"/>
    <mergeCell ref="A10:F10"/>
    <mergeCell ref="A9:F9"/>
    <mergeCell ref="A12:F12"/>
    <mergeCell ref="A37:F37"/>
    <mergeCell ref="A35:F35"/>
    <mergeCell ref="A36:F36"/>
    <mergeCell ref="A27:F27"/>
    <mergeCell ref="A28:F28"/>
    <mergeCell ref="A29:F29"/>
    <mergeCell ref="A32:F32"/>
    <mergeCell ref="A33:F33"/>
    <mergeCell ref="A34:F34"/>
    <mergeCell ref="A31:F31"/>
    <mergeCell ref="A30:F30"/>
  </mergeCells>
  <phoneticPr fontId="2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D10F-D1E5-4DE3-BF06-9499B34C7721}">
  <dimension ref="A1:H16"/>
  <sheetViews>
    <sheetView workbookViewId="0">
      <selection activeCell="I1" sqref="I1"/>
    </sheetView>
  </sheetViews>
  <sheetFormatPr defaultRowHeight="14.4" x14ac:dyDescent="0.3"/>
  <sheetData>
    <row r="1" spans="1:8" ht="14.4" customHeight="1" x14ac:dyDescent="0.3">
      <c r="A1" s="19" t="s">
        <v>133</v>
      </c>
      <c r="B1" s="19"/>
      <c r="C1" s="19"/>
      <c r="D1" s="19"/>
      <c r="E1" s="19"/>
      <c r="F1" s="19"/>
      <c r="G1" s="19"/>
      <c r="H1" s="19"/>
    </row>
    <row r="2" spans="1:8" ht="14.4" customHeight="1" x14ac:dyDescent="0.3">
      <c r="A2" s="19"/>
      <c r="B2" s="19"/>
      <c r="C2" s="19"/>
      <c r="D2" s="19"/>
      <c r="E2" s="19"/>
      <c r="F2" s="19"/>
      <c r="G2" s="19"/>
      <c r="H2" s="19"/>
    </row>
    <row r="3" spans="1:8" ht="18" customHeight="1" x14ac:dyDescent="0.3">
      <c r="A3" s="29" t="s">
        <v>33</v>
      </c>
      <c r="B3" s="29"/>
      <c r="C3" s="29"/>
      <c r="D3" s="29"/>
      <c r="E3" s="29"/>
      <c r="F3" s="29"/>
      <c r="G3" s="3" t="s">
        <v>34</v>
      </c>
      <c r="H3" s="3" t="s">
        <v>35</v>
      </c>
    </row>
    <row r="4" spans="1:8" x14ac:dyDescent="0.3">
      <c r="A4" s="13" t="s">
        <v>36</v>
      </c>
      <c r="B4" s="13"/>
      <c r="C4" s="13"/>
      <c r="D4" s="13"/>
      <c r="E4" s="13"/>
      <c r="F4" s="13"/>
      <c r="G4" s="5" t="s">
        <v>37</v>
      </c>
      <c r="H4" s="5"/>
    </row>
    <row r="5" spans="1:8" x14ac:dyDescent="0.3">
      <c r="A5" s="13" t="s">
        <v>38</v>
      </c>
      <c r="B5" s="13"/>
      <c r="C5" s="13"/>
      <c r="D5" s="13"/>
      <c r="E5" s="13"/>
      <c r="F5" s="13"/>
      <c r="G5" s="5" t="s">
        <v>39</v>
      </c>
      <c r="H5" s="5"/>
    </row>
    <row r="6" spans="1:8" x14ac:dyDescent="0.3">
      <c r="A6" s="13" t="s">
        <v>40</v>
      </c>
      <c r="B6" s="13"/>
      <c r="C6" s="13"/>
      <c r="D6" s="13"/>
      <c r="E6" s="13"/>
      <c r="F6" s="13"/>
      <c r="G6" s="5" t="s">
        <v>41</v>
      </c>
      <c r="H6" s="5"/>
    </row>
    <row r="7" spans="1:8" x14ac:dyDescent="0.3">
      <c r="A7" s="13" t="s">
        <v>42</v>
      </c>
      <c r="B7" s="13"/>
      <c r="C7" s="13"/>
      <c r="D7" s="13"/>
      <c r="E7" s="13"/>
      <c r="F7" s="13"/>
      <c r="G7" s="5" t="s">
        <v>43</v>
      </c>
      <c r="H7" s="5"/>
    </row>
    <row r="8" spans="1:8" x14ac:dyDescent="0.3">
      <c r="A8" s="13" t="s">
        <v>44</v>
      </c>
      <c r="B8" s="13"/>
      <c r="C8" s="13"/>
      <c r="D8" s="13"/>
      <c r="E8" s="13"/>
      <c r="F8" s="13"/>
      <c r="G8" s="5" t="s">
        <v>45</v>
      </c>
      <c r="H8" s="5"/>
    </row>
    <row r="9" spans="1:8" x14ac:dyDescent="0.3">
      <c r="A9" s="13" t="s">
        <v>46</v>
      </c>
      <c r="B9" s="13"/>
      <c r="C9" s="13"/>
      <c r="D9" s="13"/>
      <c r="E9" s="13"/>
      <c r="F9" s="13"/>
      <c r="G9" s="5" t="s">
        <v>47</v>
      </c>
      <c r="H9" s="5"/>
    </row>
    <row r="10" spans="1:8" x14ac:dyDescent="0.3">
      <c r="A10" s="13" t="s">
        <v>48</v>
      </c>
      <c r="B10" s="13"/>
      <c r="C10" s="13"/>
      <c r="D10" s="13"/>
      <c r="E10" s="13"/>
      <c r="F10" s="13"/>
      <c r="G10" s="5" t="s">
        <v>49</v>
      </c>
      <c r="H10" s="5"/>
    </row>
    <row r="11" spans="1:8" x14ac:dyDescent="0.3">
      <c r="A11" s="13" t="s">
        <v>50</v>
      </c>
      <c r="B11" s="13"/>
      <c r="C11" s="13"/>
      <c r="D11" s="13"/>
      <c r="E11" s="13"/>
      <c r="F11" s="13"/>
      <c r="G11" s="5" t="s">
        <v>51</v>
      </c>
      <c r="H11" s="5"/>
    </row>
    <row r="12" spans="1:8" x14ac:dyDescent="0.3">
      <c r="A12" s="13" t="s">
        <v>52</v>
      </c>
      <c r="B12" s="13"/>
      <c r="C12" s="13"/>
      <c r="D12" s="13"/>
      <c r="E12" s="13"/>
      <c r="F12" s="13"/>
      <c r="G12" s="5" t="s">
        <v>53</v>
      </c>
      <c r="H12" s="5"/>
    </row>
    <row r="13" spans="1:8" x14ac:dyDescent="0.3">
      <c r="A13" s="13" t="s">
        <v>54</v>
      </c>
      <c r="B13" s="13"/>
      <c r="C13" s="13"/>
      <c r="D13" s="13"/>
      <c r="E13" s="13"/>
      <c r="F13" s="13"/>
      <c r="G13" s="5" t="s">
        <v>55</v>
      </c>
      <c r="H13" s="5"/>
    </row>
    <row r="14" spans="1:8" x14ac:dyDescent="0.3">
      <c r="A14" s="13" t="s">
        <v>56</v>
      </c>
      <c r="B14" s="13"/>
      <c r="C14" s="13"/>
      <c r="D14" s="13"/>
      <c r="E14" s="13"/>
      <c r="F14" s="13"/>
      <c r="G14" s="5" t="s">
        <v>57</v>
      </c>
      <c r="H14" s="5"/>
    </row>
    <row r="15" spans="1:8" x14ac:dyDescent="0.3">
      <c r="A15" s="13" t="s">
        <v>58</v>
      </c>
      <c r="B15" s="13"/>
      <c r="C15" s="13"/>
      <c r="D15" s="13"/>
      <c r="E15" s="13"/>
      <c r="F15" s="13"/>
      <c r="G15" s="5" t="s">
        <v>59</v>
      </c>
      <c r="H15" s="5"/>
    </row>
    <row r="16" spans="1:8" x14ac:dyDescent="0.3">
      <c r="A16" s="13" t="s">
        <v>60</v>
      </c>
      <c r="B16" s="13"/>
      <c r="C16" s="13"/>
      <c r="D16" s="13"/>
      <c r="E16" s="13"/>
      <c r="F16" s="13"/>
      <c r="G16" s="5" t="s">
        <v>61</v>
      </c>
      <c r="H16" s="5"/>
    </row>
  </sheetData>
  <mergeCells count="15">
    <mergeCell ref="A14:F14"/>
    <mergeCell ref="A15:F15"/>
    <mergeCell ref="A16:F16"/>
    <mergeCell ref="A1:H2"/>
    <mergeCell ref="A8:F8"/>
    <mergeCell ref="A9:F9"/>
    <mergeCell ref="A10:F10"/>
    <mergeCell ref="A11:F11"/>
    <mergeCell ref="A12:F12"/>
    <mergeCell ref="A13:F13"/>
    <mergeCell ref="A3:F3"/>
    <mergeCell ref="A4:F4"/>
    <mergeCell ref="A5:F5"/>
    <mergeCell ref="A6:F6"/>
    <mergeCell ref="A7:F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95548-2C81-4757-8569-6CA72923252E}">
  <dimension ref="A1:H29"/>
  <sheetViews>
    <sheetView workbookViewId="0">
      <selection activeCell="I1" sqref="I1"/>
    </sheetView>
  </sheetViews>
  <sheetFormatPr defaultRowHeight="14.4" x14ac:dyDescent="0.3"/>
  <sheetData>
    <row r="1" spans="1:8" ht="14.4" customHeight="1" x14ac:dyDescent="0.3">
      <c r="A1" s="19" t="s">
        <v>132</v>
      </c>
      <c r="B1" s="19"/>
      <c r="C1" s="19"/>
      <c r="D1" s="19"/>
      <c r="E1" s="19"/>
      <c r="F1" s="19"/>
      <c r="G1" s="19"/>
      <c r="H1" s="19"/>
    </row>
    <row r="2" spans="1:8" ht="14.4" customHeight="1" x14ac:dyDescent="0.3">
      <c r="A2" s="19"/>
      <c r="B2" s="19"/>
      <c r="C2" s="19"/>
      <c r="D2" s="19"/>
      <c r="E2" s="19"/>
      <c r="F2" s="19"/>
      <c r="G2" s="19"/>
      <c r="H2" s="19"/>
    </row>
    <row r="3" spans="1:8" x14ac:dyDescent="0.3">
      <c r="A3" s="29" t="s">
        <v>62</v>
      </c>
      <c r="B3" s="29"/>
      <c r="C3" s="29"/>
      <c r="D3" s="29"/>
      <c r="E3" s="29"/>
      <c r="F3" s="29"/>
      <c r="G3" s="6" t="s">
        <v>34</v>
      </c>
      <c r="H3" s="6" t="s">
        <v>35</v>
      </c>
    </row>
    <row r="4" spans="1:8" x14ac:dyDescent="0.3">
      <c r="A4" s="13" t="s">
        <v>63</v>
      </c>
      <c r="B4" s="13"/>
      <c r="C4" s="13"/>
      <c r="D4" s="13"/>
      <c r="E4" s="13"/>
      <c r="F4" s="13"/>
      <c r="G4" s="10" t="s">
        <v>64</v>
      </c>
      <c r="H4" s="10"/>
    </row>
    <row r="5" spans="1:8" x14ac:dyDescent="0.3">
      <c r="A5" s="13" t="s">
        <v>65</v>
      </c>
      <c r="B5" s="13"/>
      <c r="C5" s="13"/>
      <c r="D5" s="13"/>
      <c r="E5" s="13"/>
      <c r="F5" s="13"/>
      <c r="G5" s="10" t="s">
        <v>66</v>
      </c>
      <c r="H5" s="10"/>
    </row>
    <row r="6" spans="1:8" x14ac:dyDescent="0.3">
      <c r="A6" s="13" t="s">
        <v>67</v>
      </c>
      <c r="B6" s="13"/>
      <c r="C6" s="13"/>
      <c r="D6" s="13"/>
      <c r="E6" s="13"/>
      <c r="F6" s="13"/>
      <c r="G6" s="10" t="s">
        <v>68</v>
      </c>
      <c r="H6" s="10"/>
    </row>
    <row r="7" spans="1:8" x14ac:dyDescent="0.3">
      <c r="A7" s="13" t="s">
        <v>69</v>
      </c>
      <c r="B7" s="13"/>
      <c r="C7" s="13"/>
      <c r="D7" s="13"/>
      <c r="E7" s="13"/>
      <c r="F7" s="13"/>
      <c r="G7" s="10" t="s">
        <v>70</v>
      </c>
      <c r="H7" s="10"/>
    </row>
    <row r="8" spans="1:8" x14ac:dyDescent="0.3">
      <c r="A8" s="13" t="s">
        <v>71</v>
      </c>
      <c r="B8" s="13"/>
      <c r="C8" s="13"/>
      <c r="D8" s="13"/>
      <c r="E8" s="13"/>
      <c r="F8" s="13"/>
      <c r="G8" s="10" t="s">
        <v>72</v>
      </c>
      <c r="H8" s="10"/>
    </row>
    <row r="9" spans="1:8" x14ac:dyDescent="0.3">
      <c r="A9" s="13" t="s">
        <v>73</v>
      </c>
      <c r="B9" s="13"/>
      <c r="C9" s="13"/>
      <c r="D9" s="13"/>
      <c r="E9" s="13"/>
      <c r="F9" s="13"/>
      <c r="G9" s="10" t="s">
        <v>74</v>
      </c>
      <c r="H9" s="10"/>
    </row>
    <row r="10" spans="1:8" x14ac:dyDescent="0.3">
      <c r="A10" s="13" t="s">
        <v>75</v>
      </c>
      <c r="B10" s="13"/>
      <c r="C10" s="13"/>
      <c r="D10" s="13"/>
      <c r="E10" s="13"/>
      <c r="F10" s="13"/>
      <c r="G10" s="10" t="s">
        <v>76</v>
      </c>
      <c r="H10" s="10"/>
    </row>
    <row r="11" spans="1:8" x14ac:dyDescent="0.3">
      <c r="A11" s="13" t="s">
        <v>77</v>
      </c>
      <c r="B11" s="13"/>
      <c r="C11" s="13"/>
      <c r="D11" s="13"/>
      <c r="E11" s="13"/>
      <c r="F11" s="13"/>
      <c r="G11" s="10" t="s">
        <v>78</v>
      </c>
      <c r="H11" s="10"/>
    </row>
    <row r="12" spans="1:8" x14ac:dyDescent="0.3">
      <c r="A12" s="13" t="s">
        <v>79</v>
      </c>
      <c r="B12" s="13"/>
      <c r="C12" s="13"/>
      <c r="D12" s="13"/>
      <c r="E12" s="13"/>
      <c r="F12" s="13"/>
      <c r="G12" s="10" t="s">
        <v>80</v>
      </c>
      <c r="H12" s="10"/>
    </row>
    <row r="13" spans="1:8" x14ac:dyDescent="0.3">
      <c r="A13" s="13" t="s">
        <v>81</v>
      </c>
      <c r="B13" s="13"/>
      <c r="C13" s="13"/>
      <c r="D13" s="13"/>
      <c r="E13" s="13"/>
      <c r="F13" s="13"/>
      <c r="G13" s="10" t="s">
        <v>82</v>
      </c>
      <c r="H13" s="10"/>
    </row>
    <row r="14" spans="1:8" x14ac:dyDescent="0.3">
      <c r="A14" s="13" t="s">
        <v>83</v>
      </c>
      <c r="B14" s="13"/>
      <c r="C14" s="13"/>
      <c r="D14" s="13"/>
      <c r="E14" s="13"/>
      <c r="F14" s="13"/>
      <c r="G14" s="10" t="s">
        <v>84</v>
      </c>
      <c r="H14" s="10"/>
    </row>
    <row r="15" spans="1:8" x14ac:dyDescent="0.3">
      <c r="A15" s="13" t="s">
        <v>85</v>
      </c>
      <c r="B15" s="13"/>
      <c r="C15" s="13"/>
      <c r="D15" s="13"/>
      <c r="E15" s="13"/>
      <c r="F15" s="13"/>
      <c r="G15" s="10" t="s">
        <v>86</v>
      </c>
      <c r="H15" s="10"/>
    </row>
    <row r="16" spans="1:8" x14ac:dyDescent="0.3">
      <c r="A16" s="13" t="s">
        <v>87</v>
      </c>
      <c r="B16" s="13"/>
      <c r="C16" s="13"/>
      <c r="D16" s="13"/>
      <c r="E16" s="13"/>
      <c r="F16" s="13"/>
      <c r="G16" s="10" t="s">
        <v>88</v>
      </c>
      <c r="H16" s="10"/>
    </row>
    <row r="17" spans="1:8" x14ac:dyDescent="0.3">
      <c r="A17" s="13" t="s">
        <v>114</v>
      </c>
      <c r="B17" s="13"/>
      <c r="C17" s="13"/>
      <c r="D17" s="13"/>
      <c r="E17" s="13"/>
      <c r="F17" s="13"/>
      <c r="G17" s="10" t="s">
        <v>89</v>
      </c>
      <c r="H17" s="10"/>
    </row>
    <row r="18" spans="1:8" x14ac:dyDescent="0.3">
      <c r="A18" s="13" t="s">
        <v>115</v>
      </c>
      <c r="B18" s="13"/>
      <c r="C18" s="13"/>
      <c r="D18" s="13"/>
      <c r="E18" s="13"/>
      <c r="F18" s="13"/>
      <c r="G18" s="10" t="s">
        <v>90</v>
      </c>
      <c r="H18" s="10"/>
    </row>
    <row r="19" spans="1:8" x14ac:dyDescent="0.3">
      <c r="A19" s="13" t="s">
        <v>116</v>
      </c>
      <c r="B19" s="13"/>
      <c r="C19" s="13"/>
      <c r="D19" s="13"/>
      <c r="E19" s="13"/>
      <c r="F19" s="13"/>
      <c r="G19" s="10" t="s">
        <v>91</v>
      </c>
      <c r="H19" s="10"/>
    </row>
    <row r="20" spans="1:8" x14ac:dyDescent="0.3">
      <c r="A20" s="13" t="s">
        <v>117</v>
      </c>
      <c r="B20" s="13"/>
      <c r="C20" s="13"/>
      <c r="D20" s="13"/>
      <c r="E20" s="13"/>
      <c r="F20" s="13"/>
      <c r="G20" s="10" t="s">
        <v>92</v>
      </c>
      <c r="H20" s="10"/>
    </row>
    <row r="21" spans="1:8" x14ac:dyDescent="0.3">
      <c r="A21" s="13" t="s">
        <v>118</v>
      </c>
      <c r="B21" s="13"/>
      <c r="C21" s="13"/>
      <c r="D21" s="13"/>
      <c r="E21" s="13"/>
      <c r="F21" s="13"/>
      <c r="G21" s="10" t="s">
        <v>93</v>
      </c>
      <c r="H21" s="10"/>
    </row>
    <row r="22" spans="1:8" x14ac:dyDescent="0.3">
      <c r="A22" s="13" t="s">
        <v>119</v>
      </c>
      <c r="B22" s="13"/>
      <c r="C22" s="13"/>
      <c r="D22" s="13"/>
      <c r="E22" s="13"/>
      <c r="F22" s="13"/>
      <c r="G22" s="10" t="s">
        <v>94</v>
      </c>
      <c r="H22" s="10"/>
    </row>
    <row r="23" spans="1:8" x14ac:dyDescent="0.3">
      <c r="A23" s="13" t="s">
        <v>120</v>
      </c>
      <c r="B23" s="13"/>
      <c r="C23" s="13"/>
      <c r="D23" s="13"/>
      <c r="E23" s="13"/>
      <c r="F23" s="13"/>
      <c r="G23" s="10" t="s">
        <v>95</v>
      </c>
      <c r="H23" s="10"/>
    </row>
    <row r="24" spans="1:8" x14ac:dyDescent="0.3">
      <c r="A24" s="13" t="s">
        <v>121</v>
      </c>
      <c r="B24" s="13"/>
      <c r="C24" s="13"/>
      <c r="D24" s="13"/>
      <c r="E24" s="13"/>
      <c r="F24" s="13"/>
      <c r="G24" s="10" t="s">
        <v>96</v>
      </c>
      <c r="H24" s="10"/>
    </row>
    <row r="25" spans="1:8" x14ac:dyDescent="0.3">
      <c r="A25" s="13" t="s">
        <v>122</v>
      </c>
      <c r="B25" s="13"/>
      <c r="C25" s="13"/>
      <c r="D25" s="13"/>
      <c r="E25" s="13"/>
      <c r="F25" s="13"/>
      <c r="G25" s="10" t="s">
        <v>97</v>
      </c>
      <c r="H25" s="10"/>
    </row>
    <row r="26" spans="1:8" x14ac:dyDescent="0.3">
      <c r="A26" s="13" t="s">
        <v>123</v>
      </c>
      <c r="B26" s="13"/>
      <c r="C26" s="13"/>
      <c r="D26" s="13"/>
      <c r="E26" s="13"/>
      <c r="F26" s="13"/>
      <c r="G26" s="10" t="s">
        <v>98</v>
      </c>
      <c r="H26" s="10"/>
    </row>
    <row r="27" spans="1:8" x14ac:dyDescent="0.3">
      <c r="A27" s="13" t="s">
        <v>124</v>
      </c>
      <c r="B27" s="13"/>
      <c r="C27" s="13"/>
      <c r="D27" s="13"/>
      <c r="E27" s="13"/>
      <c r="F27" s="13"/>
      <c r="G27" s="10" t="s">
        <v>99</v>
      </c>
      <c r="H27" s="10"/>
    </row>
    <row r="28" spans="1:8" x14ac:dyDescent="0.3">
      <c r="A28" s="13" t="s">
        <v>125</v>
      </c>
      <c r="B28" s="13"/>
      <c r="C28" s="13"/>
      <c r="D28" s="13"/>
      <c r="E28" s="13"/>
      <c r="F28" s="13"/>
      <c r="G28" s="10" t="s">
        <v>100</v>
      </c>
      <c r="H28" s="10"/>
    </row>
    <row r="29" spans="1:8" x14ac:dyDescent="0.3">
      <c r="A29" s="13" t="s">
        <v>126</v>
      </c>
      <c r="B29" s="13"/>
      <c r="C29" s="13"/>
      <c r="D29" s="13"/>
      <c r="E29" s="13"/>
      <c r="F29" s="13"/>
      <c r="G29" s="10" t="s">
        <v>101</v>
      </c>
      <c r="H29" s="10"/>
    </row>
  </sheetData>
  <mergeCells count="28">
    <mergeCell ref="A27:F27"/>
    <mergeCell ref="A28:F28"/>
    <mergeCell ref="A29:F29"/>
    <mergeCell ref="A1:H2"/>
    <mergeCell ref="A21:F21"/>
    <mergeCell ref="A22:F22"/>
    <mergeCell ref="A23:F23"/>
    <mergeCell ref="A24:F24"/>
    <mergeCell ref="A25:F25"/>
    <mergeCell ref="A26:F26"/>
    <mergeCell ref="A16:F16"/>
    <mergeCell ref="A17:F17"/>
    <mergeCell ref="A18:F18"/>
    <mergeCell ref="A19:F19"/>
    <mergeCell ref="A20:F20"/>
    <mergeCell ref="A10:F10"/>
    <mergeCell ref="A11:F11"/>
    <mergeCell ref="A12:F12"/>
    <mergeCell ref="A13:F13"/>
    <mergeCell ref="A14:F14"/>
    <mergeCell ref="A15:F15"/>
    <mergeCell ref="A9:F9"/>
    <mergeCell ref="A3:F3"/>
    <mergeCell ref="A4:F4"/>
    <mergeCell ref="A5:F5"/>
    <mergeCell ref="A6:F6"/>
    <mergeCell ref="A7:F7"/>
    <mergeCell ref="A8:F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F3CE9-7EEF-494E-8D3D-E227DA5904C3}">
  <dimension ref="A3:B21"/>
  <sheetViews>
    <sheetView workbookViewId="0"/>
  </sheetViews>
  <sheetFormatPr defaultRowHeight="14.4" x14ac:dyDescent="0.3"/>
  <cols>
    <col min="1" max="1" width="19.33203125" bestFit="1" customWidth="1"/>
    <col min="2" max="2" width="25.33203125" customWidth="1"/>
  </cols>
  <sheetData>
    <row r="3" spans="1:2" ht="18" x14ac:dyDescent="0.3">
      <c r="A3" s="30" t="s">
        <v>102</v>
      </c>
      <c r="B3" s="30"/>
    </row>
    <row r="4" spans="1:2" x14ac:dyDescent="0.3">
      <c r="A4" s="3" t="s">
        <v>103</v>
      </c>
      <c r="B4" s="2">
        <v>12</v>
      </c>
    </row>
    <row r="5" spans="1:2" x14ac:dyDescent="0.3">
      <c r="A5" s="3" t="s">
        <v>104</v>
      </c>
      <c r="B5" s="2">
        <v>9</v>
      </c>
    </row>
    <row r="6" spans="1:2" x14ac:dyDescent="0.3">
      <c r="A6" s="3" t="s">
        <v>105</v>
      </c>
      <c r="B6" s="4">
        <f>((B4/2)^2)*PI()*B5/144</f>
        <v>7.0685834705770345</v>
      </c>
    </row>
    <row r="8" spans="1:2" ht="18" x14ac:dyDescent="0.3">
      <c r="A8" s="30" t="s">
        <v>106</v>
      </c>
      <c r="B8" s="30"/>
    </row>
    <row r="9" spans="1:2" x14ac:dyDescent="0.3">
      <c r="A9" s="3" t="s">
        <v>107</v>
      </c>
      <c r="B9" s="2">
        <v>12</v>
      </c>
    </row>
    <row r="10" spans="1:2" x14ac:dyDescent="0.3">
      <c r="A10" s="3" t="s">
        <v>108</v>
      </c>
      <c r="B10" s="2">
        <v>12</v>
      </c>
    </row>
    <row r="11" spans="1:2" x14ac:dyDescent="0.3">
      <c r="A11" s="3" t="s">
        <v>105</v>
      </c>
      <c r="B11" s="4">
        <f>B9*B10/144</f>
        <v>1</v>
      </c>
    </row>
    <row r="13" spans="1:2" ht="18" x14ac:dyDescent="0.3">
      <c r="A13" s="30" t="s">
        <v>109</v>
      </c>
      <c r="B13" s="30"/>
    </row>
    <row r="14" spans="1:2" x14ac:dyDescent="0.3">
      <c r="A14" s="3" t="s">
        <v>110</v>
      </c>
      <c r="B14" s="2">
        <v>0.5</v>
      </c>
    </row>
    <row r="15" spans="1:2" x14ac:dyDescent="0.3">
      <c r="A15" s="3" t="s">
        <v>105</v>
      </c>
      <c r="B15" s="7">
        <v>7.07</v>
      </c>
    </row>
    <row r="16" spans="1:2" x14ac:dyDescent="0.3">
      <c r="A16" s="3" t="s">
        <v>111</v>
      </c>
      <c r="B16" s="8">
        <f>SQRT(B14)*4005*B15</f>
        <v>20021.97599667051</v>
      </c>
    </row>
    <row r="18" spans="1:2" ht="18" x14ac:dyDescent="0.3">
      <c r="A18" s="30" t="s">
        <v>112</v>
      </c>
      <c r="B18" s="30"/>
    </row>
    <row r="19" spans="1:2" x14ac:dyDescent="0.3">
      <c r="A19" s="3" t="s">
        <v>111</v>
      </c>
      <c r="B19" s="2">
        <v>20022</v>
      </c>
    </row>
    <row r="20" spans="1:2" x14ac:dyDescent="0.3">
      <c r="A20" s="3" t="s">
        <v>105</v>
      </c>
      <c r="B20" s="7">
        <v>7.07</v>
      </c>
    </row>
    <row r="21" spans="1:2" x14ac:dyDescent="0.3">
      <c r="A21" s="3" t="s">
        <v>113</v>
      </c>
      <c r="B21" s="4">
        <f>POWER(((B19/B20)/4005),2)</f>
        <v>0.50000119884989791</v>
      </c>
    </row>
  </sheetData>
  <mergeCells count="4">
    <mergeCell ref="A3:B3"/>
    <mergeCell ref="A8:B8"/>
    <mergeCell ref="A13:B13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Checkout &amp; Commissioning Sheet</vt:lpstr>
      <vt:lpstr>AFMS Post Table</vt:lpstr>
      <vt:lpstr>AFMS PA Post Table</vt:lpstr>
      <vt:lpstr>Free Area Calc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Clifford Milligan</dc:creator>
  <cp:keywords/>
  <dc:description/>
  <cp:lastModifiedBy>Wes Schoenherr</cp:lastModifiedBy>
  <cp:revision/>
  <dcterms:created xsi:type="dcterms:W3CDTF">2023-04-11T20:13:38Z</dcterms:created>
  <dcterms:modified xsi:type="dcterms:W3CDTF">2024-12-01T19:44:07Z</dcterms:modified>
  <cp:category/>
  <cp:contentStatus/>
</cp:coreProperties>
</file>